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192.168.112.3\事務部各課フォルダ\財務課\会計課\会議室利用関係\会議室使用改正2026\広報委員会へ\新書式・規程2026(電ホ第1.2.3会議室のみ)\HP掲載用\"/>
    </mc:Choice>
  </mc:AlternateContent>
  <xr:revisionPtr revIDLastSave="0" documentId="13_ncr:1_{84EA1615-93BF-42C7-B54E-AEEB218A51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届出書" sheetId="12" r:id="rId1"/>
    <sheet name="届出書 (例) " sheetId="13" r:id="rId2"/>
    <sheet name="単価表" sheetId="2" r:id="rId3"/>
  </sheets>
  <definedNames>
    <definedName name="_xlnm.Print_Area" localSheetId="2">単価表!$A$1:$E$31</definedName>
    <definedName name="_xlnm.Print_Area" localSheetId="0">届出書!$B$1:$H$29</definedName>
    <definedName name="_xlnm.Print_Area" localSheetId="1">'届出書 (例) '!$B$1:$H$29</definedName>
  </definedNames>
  <calcPr calcId="191029"/>
</workbook>
</file>

<file path=xl/calcChain.xml><?xml version="1.0" encoding="utf-8"?>
<calcChain xmlns="http://schemas.openxmlformats.org/spreadsheetml/2006/main">
  <c r="F16" i="13" l="1"/>
  <c r="C16" i="13"/>
  <c r="C17" i="13" s="1"/>
  <c r="F16" i="12"/>
  <c r="C16" i="12"/>
  <c r="E6" i="2"/>
  <c r="E7" i="2"/>
  <c r="E8" i="2"/>
  <c r="E9" i="2"/>
  <c r="E10" i="2"/>
  <c r="E5" i="2"/>
  <c r="D6" i="2"/>
  <c r="D7" i="2"/>
  <c r="D8" i="2"/>
  <c r="D9" i="2"/>
  <c r="D10" i="2"/>
  <c r="D5" i="2"/>
  <c r="C17" i="12" l="1"/>
</calcChain>
</file>

<file path=xl/sharedStrings.xml><?xml version="1.0" encoding="utf-8"?>
<sst xmlns="http://schemas.openxmlformats.org/spreadsheetml/2006/main" count="78" uniqueCount="58">
  <si>
    <t>提出日</t>
  </si>
  <si>
    <t>会社名</t>
  </si>
  <si>
    <t>担当者名</t>
  </si>
  <si>
    <t>連絡先（電話）</t>
  </si>
  <si>
    <t>連絡先（メール）</t>
  </si>
  <si>
    <t>使用日</t>
  </si>
  <si>
    <t>開始</t>
  </si>
  <si>
    <t>終了</t>
  </si>
  <si>
    <t>使用目的（医薬品名等）</t>
  </si>
  <si>
    <t>会議室区分</t>
  </si>
  <si>
    <t>料金パターン</t>
  </si>
  <si>
    <t>会議室使用料（税込）</t>
  </si>
  <si>
    <t>合計（税込）</t>
  </si>
  <si>
    <t>区分</t>
  </si>
  <si>
    <t>大会議室</t>
  </si>
  <si>
    <t>医局会議室</t>
  </si>
  <si>
    <t>第5会議室</t>
  </si>
  <si>
    <t>ホワイトボード
（税込）</t>
    <phoneticPr fontId="3"/>
  </si>
  <si>
    <t>第1.2会議室</t>
    <phoneticPr fontId="3"/>
  </si>
  <si>
    <t>使用する</t>
  </si>
  <si>
    <t>仙台赤十字病院</t>
    <rPh sb="0" eb="7">
      <t>センダイ</t>
    </rPh>
    <phoneticPr fontId="3"/>
  </si>
  <si>
    <t>届け出する禁止事項
（便宜供与）</t>
    <rPh sb="0" eb="1">
      <t>トド</t>
    </rPh>
    <rPh sb="2" eb="3">
      <t>デ</t>
    </rPh>
    <rPh sb="5" eb="9">
      <t>キンシジコウ</t>
    </rPh>
    <rPh sb="11" eb="15">
      <t>ベンギキョウヨ</t>
    </rPh>
    <phoneticPr fontId="3"/>
  </si>
  <si>
    <t>　□あり
　□なし</t>
    <phoneticPr fontId="3"/>
  </si>
  <si>
    <t>（別表）</t>
    <rPh sb="1" eb="3">
      <t>ベッピョウ</t>
    </rPh>
    <phoneticPr fontId="3"/>
  </si>
  <si>
    <t>B：改定額（3</t>
  </si>
  <si>
    <t>収受印</t>
    <rPh sb="0" eb="3">
      <t>シュウジュイン</t>
    </rPh>
    <phoneticPr fontId="3"/>
  </si>
  <si>
    <t>財務課　日赤　花子</t>
    <rPh sb="0" eb="3">
      <t>ザイムカ</t>
    </rPh>
    <rPh sb="4" eb="6">
      <t>ニッセキ</t>
    </rPh>
    <rPh sb="7" eb="9">
      <t>ハナコ</t>
    </rPh>
    <phoneticPr fontId="3"/>
  </si>
  <si>
    <t>第1.2会議室</t>
  </si>
  <si>
    <t>使用単価
（1回につき・税抜）</t>
    <rPh sb="0" eb="2">
      <t>シヨウ</t>
    </rPh>
    <rPh sb="2" eb="4">
      <t>タンカ</t>
    </rPh>
    <rPh sb="7" eb="8">
      <t>カイ</t>
    </rPh>
    <rPh sb="12" eb="14">
      <t>ゼイヌ</t>
    </rPh>
    <phoneticPr fontId="2"/>
  </si>
  <si>
    <t>消費税
（10％）</t>
    <rPh sb="0" eb="3">
      <t>ショウヒゼイ</t>
    </rPh>
    <phoneticPr fontId="2"/>
  </si>
  <si>
    <t>合計
（税込）</t>
    <rPh sb="0" eb="2">
      <t>ゴウケイ</t>
    </rPh>
    <phoneticPr fontId="2"/>
  </si>
  <si>
    <t>第3会議室</t>
    <phoneticPr fontId="3"/>
  </si>
  <si>
    <t>電子ホワイトボード
（第1・2・3会議室のみ）</t>
    <rPh sb="11" eb="12">
      <t>ダイ</t>
    </rPh>
    <rPh sb="17" eb="19">
      <t>カイギ</t>
    </rPh>
    <rPh sb="19" eb="20">
      <t>シツ</t>
    </rPh>
    <phoneticPr fontId="2"/>
  </si>
  <si>
    <t>　　　【注意事項】</t>
    <phoneticPr fontId="3"/>
  </si>
  <si>
    <t>　　　　　　　1. 振込手数料は、各事業者様ご負担でお願いいたします。</t>
    <phoneticPr fontId="3"/>
  </si>
  <si>
    <t>　　　　　　　2. お振込み際には入金内容の早期判明のため、ご依頼人欄に</t>
    <phoneticPr fontId="3"/>
  </si>
  <si>
    <t>　　　　　　　　 「会社名及び会議室使用日４桁ex.）1月1日→0101」をご記載の上、</t>
    <phoneticPr fontId="3"/>
  </si>
  <si>
    <t xml:space="preserve">   　　　　　　  ご入金いただきますようご協力お願いいします。</t>
    <phoneticPr fontId="3"/>
  </si>
  <si>
    <t>　　　　　　　3. 本書は、適格請求書に代わるものとして作成しております。</t>
    <phoneticPr fontId="3"/>
  </si>
  <si>
    <t xml:space="preserve">    　　　　　　 （日本赤十字社　仙台赤十字病院 T6010405002452）</t>
    <phoneticPr fontId="3"/>
  </si>
  <si>
    <t>　　　　　【お振込み先】</t>
    <phoneticPr fontId="3"/>
  </si>
  <si>
    <t>　　　　　　三井住友銀行（0009）　すずらん支店（760）　普通預金　</t>
    <phoneticPr fontId="3"/>
  </si>
  <si>
    <t xml:space="preserve">  　　　　　口座番号：3705012　名義：仙台赤十字病院（ｾﾝﾀﾞｲｾｷｼﾞｭｳｼﾞﾋﾞｮｳｲﾝ）</t>
    <phoneticPr fontId="3"/>
  </si>
  <si>
    <t>（日本赤十字社　仙台赤十字病院 T6010405002452）</t>
  </si>
  <si>
    <t xml:space="preserve">          　　　　日本赤十字社　仙台赤十字病院（T6010405002452）</t>
    <rPh sb="14" eb="20">
      <t>ニホンセキジュウジシャ</t>
    </rPh>
    <rPh sb="21" eb="28">
      <t>センダイ</t>
    </rPh>
    <phoneticPr fontId="3"/>
  </si>
  <si>
    <t>　■あり
　□なし</t>
    <phoneticPr fontId="3"/>
  </si>
  <si>
    <t>医薬品勉強会・説明会等に係る会議室等使用届出書</t>
    <phoneticPr fontId="3"/>
  </si>
  <si>
    <t>（2026.4改訂）</t>
    <phoneticPr fontId="3"/>
  </si>
  <si>
    <t>自社医薬品○○○の説明</t>
    <phoneticPr fontId="3"/>
  </si>
  <si>
    <t>■弁当支給　（1人当たりの金額　　2,000円）
□飲料支給
□その他    （　　　　　　  　　　　　円）</t>
    <rPh sb="1" eb="3">
      <t>ベントウ</t>
    </rPh>
    <rPh sb="3" eb="5">
      <t>シキュウ</t>
    </rPh>
    <rPh sb="7" eb="9">
      <t>ヒトリ</t>
    </rPh>
    <rPh sb="9" eb="10">
      <t>ア</t>
    </rPh>
    <rPh sb="13" eb="15">
      <t>キンガク</t>
    </rPh>
    <rPh sb="22" eb="23">
      <t>エン</t>
    </rPh>
    <rPh sb="26" eb="28">
      <t>インリョウ</t>
    </rPh>
    <rPh sb="28" eb="30">
      <t>シキュウ</t>
    </rPh>
    <rPh sb="35" eb="36">
      <t>タ</t>
    </rPh>
    <rPh sb="54" eb="55">
      <t>エン</t>
    </rPh>
    <phoneticPr fontId="3"/>
  </si>
  <si>
    <t>【注意事項】
　1. 原則、使用日の1週間前までに本届出書を提出してください。（当院３階 事務部 財務課 会計係）
　2. 使用料金は、使用前日までに下記指定口座へお振込みください。（振込手数料は各事業者負担）
　3. 電子ホワイトボードは第１・２・３会議室のみ利用可能です。
　　 破損・紛失等が生じた場合は実費をご負担いただきます。
　4. 本届出書の内容に変更が生じた場合は、速やかに当院担当へご連絡ください。
【お振込み先】
　三井住友銀行（0009）　すずらん支店（760）　普通預金　
  口座番号：3705012　名義：仙台赤十字病院（ｾﾝﾀﾞｲｾｷｼﾞｭｳｼﾞﾋﾞｮｳｲﾝ）</t>
    <rPh sb="40" eb="42">
      <t>トウイン</t>
    </rPh>
    <rPh sb="43" eb="44">
      <t>カイ</t>
    </rPh>
    <rPh sb="45" eb="48">
      <t>ジムブ</t>
    </rPh>
    <rPh sb="49" eb="52">
      <t>ザイムカ</t>
    </rPh>
    <rPh sb="53" eb="56">
      <t>カイケイカカリ</t>
    </rPh>
    <rPh sb="75" eb="77">
      <t>カキ</t>
    </rPh>
    <phoneticPr fontId="3"/>
  </si>
  <si>
    <t>□弁当支給　（1人当たりの金額　　     円）
□飲料支給
□その他    （　　　　　　  　　　　　円）</t>
    <rPh sb="1" eb="3">
      <t>ベントウ</t>
    </rPh>
    <rPh sb="3" eb="5">
      <t>シキュウ</t>
    </rPh>
    <rPh sb="7" eb="9">
      <t>ヒトリ</t>
    </rPh>
    <rPh sb="9" eb="10">
      <t>ア</t>
    </rPh>
    <rPh sb="13" eb="15">
      <t>キンガク</t>
    </rPh>
    <rPh sb="22" eb="23">
      <t>エン</t>
    </rPh>
    <rPh sb="26" eb="28">
      <t>インリョウ</t>
    </rPh>
    <rPh sb="28" eb="30">
      <t>シキュウ</t>
    </rPh>
    <rPh sb="35" eb="36">
      <t>タ</t>
    </rPh>
    <rPh sb="54" eb="55">
      <t>エン</t>
    </rPh>
    <phoneticPr fontId="3"/>
  </si>
  <si>
    <t>終了</t>
    <phoneticPr fontId="3"/>
  </si>
  <si>
    <t>kaikei2@sendai.jrc.or.jp</t>
    <phoneticPr fontId="3"/>
  </si>
  <si>
    <t>022-243-1111</t>
    <phoneticPr fontId="3"/>
  </si>
  <si>
    <t>医薬品勉強会・説明会等に係る会議室等使用料金表</t>
    <rPh sb="10" eb="11">
      <t>トウ</t>
    </rPh>
    <rPh sb="17" eb="18">
      <t>トウ</t>
    </rPh>
    <rPh sb="20" eb="23">
      <t>リョウキンヒョウ</t>
    </rPh>
    <phoneticPr fontId="3"/>
  </si>
  <si>
    <t>医薬品勉強会・説明会等に係る会議室等使用届出書（記載例）</t>
    <rPh sb="24" eb="27">
      <t>キサイレイ</t>
    </rPh>
    <phoneticPr fontId="3"/>
  </si>
  <si>
    <t>電子ホワイトボード
(ﾌﾟﾛｼﾞｪｸﾀｰ代用として)
※第1・2・3会議室のみ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</si>
</sst>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2" x14ac:knownFonts="1">
    <font>
      <sz val="11"/>
      <color theme="1"/>
      <name val="ＭＳ Ｐゴシック"/>
      <family val="2"/>
      <scheme val="minor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20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name val="ＭＳ Ｐゴシック"/>
      <family val="2"/>
      <scheme val="minor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Border="1" applyAlignment="1">
      <alignment vertical="center"/>
    </xf>
    <xf numFmtId="0" fontId="0" fillId="0" borderId="0" xfId="0" applyFont="1"/>
    <xf numFmtId="176" fontId="8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38" fontId="6" fillId="0" borderId="0" xfId="2" applyFont="1" applyAlignment="1"/>
    <xf numFmtId="0" fontId="13" fillId="0" borderId="1" xfId="0" applyFont="1" applyBorder="1" applyAlignment="1">
      <alignment horizontal="center" vertical="center" wrapText="1"/>
    </xf>
    <xf numFmtId="38" fontId="13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8" fontId="14" fillId="0" borderId="1" xfId="2" applyFont="1" applyBorder="1" applyAlignment="1">
      <alignment horizontal="center" vertical="center" wrapText="1"/>
    </xf>
    <xf numFmtId="0" fontId="6" fillId="0" borderId="22" xfId="0" applyFont="1" applyBorder="1"/>
    <xf numFmtId="38" fontId="6" fillId="0" borderId="23" xfId="2" applyFont="1" applyBorder="1" applyAlignment="1"/>
    <xf numFmtId="38" fontId="6" fillId="0" borderId="24" xfId="2" applyFont="1" applyBorder="1" applyAlignment="1"/>
    <xf numFmtId="0" fontId="14" fillId="0" borderId="25" xfId="0" applyFont="1" applyFill="1" applyBorder="1" applyAlignment="1">
      <alignment horizontal="left" vertical="top"/>
    </xf>
    <xf numFmtId="38" fontId="6" fillId="0" borderId="0" xfId="2" applyFont="1" applyBorder="1" applyAlignment="1">
      <alignment vertical="center"/>
    </xf>
    <xf numFmtId="38" fontId="6" fillId="0" borderId="26" xfId="2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5" xfId="0" applyFont="1" applyBorder="1" applyAlignment="1">
      <alignment vertical="top"/>
    </xf>
    <xf numFmtId="0" fontId="6" fillId="0" borderId="27" xfId="0" applyFont="1" applyBorder="1"/>
    <xf numFmtId="38" fontId="6" fillId="0" borderId="28" xfId="2" applyFont="1" applyBorder="1" applyAlignment="1"/>
    <xf numFmtId="38" fontId="6" fillId="0" borderId="29" xfId="2" applyFont="1" applyBorder="1" applyAlignment="1"/>
    <xf numFmtId="38" fontId="6" fillId="0" borderId="0" xfId="2" applyFont="1" applyAlignment="1">
      <alignment horizontal="right" vertical="top"/>
    </xf>
    <xf numFmtId="0" fontId="12" fillId="0" borderId="14" xfId="0" applyFont="1" applyBorder="1" applyAlignment="1">
      <alignment horizontal="center" vertical="center"/>
    </xf>
    <xf numFmtId="31" fontId="8" fillId="0" borderId="1" xfId="0" applyNumberFormat="1" applyFont="1" applyBorder="1" applyAlignment="1" applyProtection="1">
      <alignment horizontal="left" vertical="center" wrapText="1" inden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20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6" fillId="0" borderId="0" xfId="0" applyFont="1" applyAlignment="1">
      <alignment vertical="center" wrapText="1"/>
    </xf>
    <xf numFmtId="0" fontId="15" fillId="0" borderId="0" xfId="0" applyFont="1"/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/>
    <xf numFmtId="0" fontId="18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31" fontId="8" fillId="0" borderId="18" xfId="0" applyNumberFormat="1" applyFont="1" applyBorder="1" applyAlignment="1" applyProtection="1">
      <alignment horizontal="left" vertical="center" wrapText="1" indent="1"/>
      <protection locked="0"/>
    </xf>
    <xf numFmtId="31" fontId="8" fillId="0" borderId="16" xfId="0" applyNumberFormat="1" applyFont="1" applyBorder="1" applyAlignment="1" applyProtection="1">
      <alignment horizontal="left" vertical="center" wrapText="1" indent="1"/>
      <protection locked="0"/>
    </xf>
    <xf numFmtId="31" fontId="8" fillId="0" borderId="20" xfId="0" applyNumberFormat="1" applyFont="1" applyBorder="1" applyAlignment="1" applyProtection="1">
      <alignment horizontal="left" vertical="center" wrapText="1" indent="1"/>
      <protection locked="0"/>
    </xf>
    <xf numFmtId="0" fontId="0" fillId="0" borderId="0" xfId="0"/>
    <xf numFmtId="31" fontId="8" fillId="0" borderId="18" xfId="0" applyNumberFormat="1" applyFont="1" applyBorder="1" applyAlignment="1" applyProtection="1">
      <alignment horizontal="left" vertical="center" wrapText="1" indent="1"/>
    </xf>
    <xf numFmtId="31" fontId="8" fillId="0" borderId="20" xfId="0" applyNumberFormat="1" applyFont="1" applyBorder="1" applyAlignment="1" applyProtection="1">
      <alignment horizontal="left" vertical="center" wrapText="1" indent="1"/>
    </xf>
    <xf numFmtId="31" fontId="8" fillId="0" borderId="16" xfId="0" applyNumberFormat="1" applyFont="1" applyBorder="1" applyAlignment="1" applyProtection="1">
      <alignment horizontal="left" vertical="center" wrapText="1" indent="1"/>
    </xf>
    <xf numFmtId="31" fontId="8" fillId="0" borderId="1" xfId="0" applyNumberFormat="1" applyFont="1" applyBorder="1" applyAlignment="1" applyProtection="1">
      <alignment horizontal="left" vertical="center" wrapText="1" indent="1"/>
    </xf>
    <xf numFmtId="0" fontId="8" fillId="0" borderId="0" xfId="0" applyFont="1" applyAlignment="1" applyProtection="1">
      <alignment horizontal="center" vertical="center" wrapText="1"/>
    </xf>
    <xf numFmtId="20" fontId="8" fillId="0" borderId="1" xfId="0" applyNumberFormat="1" applyFont="1" applyBorder="1" applyAlignment="1" applyProtection="1">
      <alignment horizontal="center" vertical="center" wrapText="1"/>
    </xf>
    <xf numFmtId="0" fontId="0" fillId="0" borderId="0" xfId="0" applyFont="1" applyProtection="1"/>
    <xf numFmtId="0" fontId="9" fillId="0" borderId="3" xfId="0" applyFont="1" applyBorder="1" applyAlignment="1" applyProtection="1">
      <alignment vertical="center" wrapText="1"/>
    </xf>
    <xf numFmtId="0" fontId="9" fillId="0" borderId="0" xfId="0" applyFont="1" applyAlignment="1">
      <alignment horizontal="center"/>
    </xf>
    <xf numFmtId="0" fontId="8" fillId="0" borderId="18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8" fillId="0" borderId="16" xfId="0" applyFont="1" applyBorder="1" applyAlignment="1">
      <alignment horizontal="left" vertical="center" wrapText="1" inden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8" xfId="0" applyNumberFormat="1" applyFont="1" applyBorder="1" applyAlignment="1">
      <alignment horizontal="center" vertical="center" wrapText="1"/>
    </xf>
    <xf numFmtId="176" fontId="10" fillId="0" borderId="20" xfId="0" applyNumberFormat="1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1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4" fillId="0" borderId="1" xfId="1" applyBorder="1" applyAlignment="1" applyProtection="1">
      <alignment horizontal="left" vertical="center" wrapText="1" indent="1"/>
      <protection locked="0"/>
    </xf>
    <xf numFmtId="20" fontId="8" fillId="0" borderId="21" xfId="0" applyNumberFormat="1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20" fontId="8" fillId="0" borderId="21" xfId="0" applyNumberFormat="1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 indent="1"/>
    </xf>
    <xf numFmtId="0" fontId="4" fillId="0" borderId="1" xfId="1" applyBorder="1" applyAlignment="1" applyProtection="1">
      <alignment horizontal="left" vertical="center" wrapText="1" indent="1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76" fontId="8" fillId="0" borderId="18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176" fontId="8" fillId="0" borderId="16" xfId="0" applyNumberFormat="1" applyFont="1" applyBorder="1" applyAlignment="1">
      <alignment horizontal="center" vertical="center" wrapText="1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B7F4-A031-468C-822A-9AB8E73A14D7}">
  <sheetPr>
    <tabColor rgb="FF92D050"/>
  </sheetPr>
  <dimension ref="A1:N29"/>
  <sheetViews>
    <sheetView tabSelected="1" view="pageBreakPreview" zoomScaleNormal="100" zoomScaleSheetLayoutView="100" workbookViewId="0">
      <selection activeCell="N16" sqref="N16"/>
    </sheetView>
  </sheetViews>
  <sheetFormatPr defaultRowHeight="14.25" x14ac:dyDescent="0.15"/>
  <cols>
    <col min="1" max="1" width="2" style="34" customWidth="1"/>
    <col min="2" max="2" width="26.125" style="36" bestFit="1" customWidth="1"/>
    <col min="3" max="3" width="17.125" style="34" bestFit="1" customWidth="1"/>
    <col min="4" max="4" width="8.5" style="34" customWidth="1"/>
    <col min="5" max="5" width="15.875" style="34" customWidth="1"/>
    <col min="6" max="6" width="8.875" style="34" customWidth="1"/>
    <col min="7" max="7" width="5.5" style="34" customWidth="1"/>
    <col min="8" max="8" width="12.125" style="34" customWidth="1"/>
    <col min="9" max="9" width="2" style="34" customWidth="1"/>
    <col min="10" max="16384" width="9" style="34"/>
  </cols>
  <sheetData>
    <row r="1" spans="1:11" ht="31.5" customHeight="1" x14ac:dyDescent="0.15">
      <c r="A1" s="35"/>
      <c r="B1" s="83" t="s">
        <v>46</v>
      </c>
      <c r="C1" s="83"/>
      <c r="D1" s="83"/>
      <c r="E1" s="83"/>
      <c r="F1" s="83"/>
      <c r="G1" s="83"/>
      <c r="H1" s="83"/>
    </row>
    <row r="2" spans="1:11" ht="24" customHeight="1" x14ac:dyDescent="0.15">
      <c r="B2" s="84"/>
      <c r="C2" s="85"/>
      <c r="D2" s="85"/>
      <c r="E2" s="85"/>
      <c r="F2" s="85"/>
      <c r="G2" s="85"/>
      <c r="H2" s="85"/>
    </row>
    <row r="3" spans="1:11" ht="26.25" customHeight="1" x14ac:dyDescent="0.15">
      <c r="B3" s="37" t="s">
        <v>0</v>
      </c>
      <c r="C3" s="45"/>
      <c r="D3" s="47"/>
      <c r="E3" s="47"/>
      <c r="F3" s="47"/>
      <c r="G3" s="47"/>
      <c r="H3" s="46"/>
    </row>
    <row r="4" spans="1:11" ht="26.25" customHeight="1" x14ac:dyDescent="0.15">
      <c r="B4" s="37" t="s">
        <v>1</v>
      </c>
      <c r="C4" s="82"/>
      <c r="D4" s="82"/>
      <c r="E4" s="82"/>
      <c r="F4" s="82"/>
      <c r="G4" s="82"/>
      <c r="H4" s="82"/>
    </row>
    <row r="5" spans="1:11" ht="26.25" customHeight="1" x14ac:dyDescent="0.15">
      <c r="B5" s="37" t="s">
        <v>2</v>
      </c>
      <c r="C5" s="82"/>
      <c r="D5" s="82"/>
      <c r="E5" s="82"/>
      <c r="F5" s="82"/>
      <c r="G5" s="82"/>
      <c r="H5" s="82"/>
    </row>
    <row r="6" spans="1:11" ht="26.25" customHeight="1" x14ac:dyDescent="0.15">
      <c r="B6" s="37" t="s">
        <v>3</v>
      </c>
      <c r="C6" s="82"/>
      <c r="D6" s="82"/>
      <c r="E6" s="82"/>
      <c r="F6" s="82"/>
      <c r="G6" s="82"/>
      <c r="H6" s="82"/>
    </row>
    <row r="7" spans="1:11" ht="26.25" customHeight="1" x14ac:dyDescent="0.15">
      <c r="B7" s="37" t="s">
        <v>4</v>
      </c>
      <c r="C7" s="86"/>
      <c r="D7" s="82"/>
      <c r="E7" s="82"/>
      <c r="F7" s="82"/>
      <c r="G7" s="82"/>
      <c r="H7" s="82"/>
      <c r="K7" s="48"/>
    </row>
    <row r="8" spans="1:11" ht="26.25" customHeight="1" x14ac:dyDescent="0.15">
      <c r="B8" s="37" t="s">
        <v>5</v>
      </c>
      <c r="C8" s="29"/>
      <c r="D8" s="30" t="s">
        <v>6</v>
      </c>
      <c r="E8" s="31"/>
      <c r="F8" s="30" t="s">
        <v>7</v>
      </c>
      <c r="G8" s="87"/>
      <c r="H8" s="88"/>
    </row>
    <row r="9" spans="1:11" ht="26.25" customHeight="1" x14ac:dyDescent="0.15">
      <c r="B9" s="37" t="s">
        <v>8</v>
      </c>
      <c r="C9" s="82"/>
      <c r="D9" s="82"/>
      <c r="E9" s="82"/>
      <c r="F9" s="82"/>
      <c r="G9" s="82"/>
      <c r="H9" s="82"/>
    </row>
    <row r="10" spans="1:11" ht="33.75" customHeight="1" x14ac:dyDescent="0.15">
      <c r="C10" s="82"/>
      <c r="D10" s="82"/>
      <c r="E10" s="82"/>
      <c r="F10" s="82"/>
      <c r="G10" s="82"/>
      <c r="H10" s="82"/>
    </row>
    <row r="11" spans="1:11" ht="18.75" customHeight="1" x14ac:dyDescent="0.15">
      <c r="C11" s="4"/>
      <c r="D11" s="4"/>
      <c r="E11" s="4"/>
      <c r="F11" s="4"/>
      <c r="G11" s="4"/>
      <c r="H11" s="4"/>
    </row>
    <row r="12" spans="1:11" ht="30" customHeight="1" x14ac:dyDescent="0.15">
      <c r="B12" s="37" t="s">
        <v>9</v>
      </c>
      <c r="C12" s="82"/>
      <c r="D12" s="82"/>
      <c r="E12" s="82"/>
      <c r="F12" s="82"/>
      <c r="G12" s="82"/>
      <c r="H12" s="82"/>
    </row>
    <row r="13" spans="1:11" ht="52.5" customHeight="1" x14ac:dyDescent="0.15">
      <c r="B13" s="37" t="s">
        <v>57</v>
      </c>
      <c r="C13" s="82"/>
      <c r="D13" s="82"/>
      <c r="E13" s="82"/>
      <c r="F13" s="82"/>
      <c r="G13" s="82"/>
      <c r="H13" s="82"/>
    </row>
    <row r="14" spans="1:11" ht="3" hidden="1" customHeight="1" x14ac:dyDescent="0.15">
      <c r="B14" s="37" t="s">
        <v>10</v>
      </c>
      <c r="C14" s="58" t="s">
        <v>24</v>
      </c>
      <c r="D14" s="59"/>
      <c r="E14" s="59"/>
      <c r="F14" s="59"/>
      <c r="G14" s="59"/>
      <c r="H14" s="60"/>
    </row>
    <row r="15" spans="1:11" ht="18.75" customHeight="1" x14ac:dyDescent="0.15">
      <c r="B15" s="97"/>
      <c r="C15" s="98"/>
      <c r="D15" s="98"/>
      <c r="E15" s="98"/>
      <c r="F15" s="98"/>
      <c r="G15" s="98"/>
      <c r="H15" s="98"/>
    </row>
    <row r="16" spans="1:11" ht="35.25" customHeight="1" x14ac:dyDescent="0.15">
      <c r="B16" s="37" t="s">
        <v>11</v>
      </c>
      <c r="C16" s="99" t="str">
        <f>IF($C$12="","",IFERROR(IF(LEFT($C$14,1)="A",VLOOKUP($C$12,単価表!$B$5:$E$9,3,FALSE),VLOOKUP($C$12,単価表!$B$5:$E$9,4,FALSE)),""))</f>
        <v/>
      </c>
      <c r="D16" s="100"/>
      <c r="E16" s="101" t="s">
        <v>17</v>
      </c>
      <c r="F16" s="102">
        <f>IF($C$13="使用する",IFERROR(単価表!$E$10,0),0)</f>
        <v>0</v>
      </c>
      <c r="G16" s="103"/>
      <c r="H16" s="104"/>
    </row>
    <row r="17" spans="1:14" ht="30" customHeight="1" x14ac:dyDescent="0.15">
      <c r="B17" s="37" t="s">
        <v>12</v>
      </c>
      <c r="C17" s="66" t="str">
        <f>IF($C$12="","",($C$16+$F$16))</f>
        <v/>
      </c>
      <c r="D17" s="67"/>
      <c r="E17" s="67"/>
      <c r="F17" s="67"/>
      <c r="G17" s="67"/>
      <c r="H17" s="67"/>
    </row>
    <row r="18" spans="1:14" ht="18.75" customHeight="1" x14ac:dyDescent="0.15">
      <c r="B18" s="37"/>
      <c r="C18" s="5"/>
      <c r="D18" s="1"/>
      <c r="E18" s="1"/>
      <c r="F18" s="1"/>
      <c r="G18" s="1"/>
      <c r="H18" s="1"/>
    </row>
    <row r="19" spans="1:14" ht="90" customHeight="1" x14ac:dyDescent="0.15">
      <c r="B19" s="37" t="s">
        <v>21</v>
      </c>
      <c r="C19" s="32" t="s">
        <v>22</v>
      </c>
      <c r="D19" s="68" t="s">
        <v>51</v>
      </c>
      <c r="E19" s="68"/>
      <c r="F19" s="68"/>
      <c r="G19" s="68"/>
      <c r="H19" s="69"/>
    </row>
    <row r="20" spans="1:14" ht="18" customHeight="1" x14ac:dyDescent="0.15">
      <c r="B20" s="37"/>
      <c r="C20" s="6"/>
      <c r="D20" s="7"/>
      <c r="E20" s="7"/>
      <c r="F20" s="7"/>
      <c r="G20" s="7"/>
      <c r="H20" s="7"/>
    </row>
    <row r="21" spans="1:14" ht="42" customHeight="1" x14ac:dyDescent="0.15">
      <c r="B21" s="70" t="s">
        <v>50</v>
      </c>
      <c r="C21" s="71"/>
      <c r="D21" s="71"/>
      <c r="E21" s="71"/>
      <c r="F21" s="71"/>
      <c r="G21" s="72"/>
      <c r="H21" s="73"/>
    </row>
    <row r="22" spans="1:14" ht="42" customHeight="1" x14ac:dyDescent="0.15">
      <c r="B22" s="74"/>
      <c r="C22" s="75"/>
      <c r="D22" s="75"/>
      <c r="E22" s="75"/>
      <c r="F22" s="75"/>
      <c r="G22" s="76"/>
      <c r="H22" s="77"/>
    </row>
    <row r="23" spans="1:14" ht="42" customHeight="1" x14ac:dyDescent="0.15">
      <c r="B23" s="74"/>
      <c r="C23" s="75"/>
      <c r="D23" s="75"/>
      <c r="E23" s="75"/>
      <c r="F23" s="75"/>
      <c r="G23" s="76"/>
      <c r="H23" s="77"/>
    </row>
    <row r="24" spans="1:14" ht="42" customHeight="1" x14ac:dyDescent="0.15">
      <c r="B24" s="78"/>
      <c r="C24" s="79"/>
      <c r="D24" s="79"/>
      <c r="E24" s="79"/>
      <c r="F24" s="79"/>
      <c r="G24" s="80"/>
      <c r="H24" s="81"/>
    </row>
    <row r="25" spans="1:14" ht="9" customHeight="1" x14ac:dyDescent="0.15">
      <c r="B25" s="41"/>
      <c r="C25" s="41"/>
      <c r="D25" s="41"/>
      <c r="E25" s="41"/>
      <c r="F25" s="41"/>
      <c r="G25" s="41"/>
      <c r="H25" s="43"/>
    </row>
    <row r="26" spans="1:14" x14ac:dyDescent="0.15">
      <c r="C26" s="3"/>
      <c r="D26" s="3"/>
      <c r="E26" s="33"/>
      <c r="F26" s="4"/>
      <c r="G26" s="4"/>
      <c r="H26" s="8" t="s">
        <v>25</v>
      </c>
    </row>
    <row r="27" spans="1:14" ht="57" customHeight="1" x14ac:dyDescent="0.15">
      <c r="C27" s="4"/>
      <c r="D27" s="4"/>
      <c r="E27" s="4"/>
      <c r="F27" s="4"/>
      <c r="G27" s="4"/>
      <c r="H27" s="9"/>
    </row>
    <row r="28" spans="1:14" ht="11.25" customHeight="1" x14ac:dyDescent="0.15">
      <c r="C28" s="4"/>
      <c r="D28" s="4"/>
      <c r="E28" s="4"/>
      <c r="F28" s="4"/>
      <c r="G28" s="4"/>
      <c r="H28" s="42"/>
    </row>
    <row r="29" spans="1:14" x14ac:dyDescent="0.15">
      <c r="A29" s="57" t="s">
        <v>44</v>
      </c>
      <c r="B29" s="57"/>
      <c r="C29" s="57"/>
      <c r="D29" s="57"/>
      <c r="E29" s="57"/>
      <c r="F29" s="57"/>
      <c r="G29" s="57"/>
      <c r="H29" s="40" t="s">
        <v>47</v>
      </c>
      <c r="I29" s="39"/>
      <c r="J29" s="39"/>
      <c r="K29" s="39"/>
      <c r="L29" s="39"/>
      <c r="M29" s="39"/>
      <c r="N29" s="39"/>
    </row>
  </sheetData>
  <sheetProtection algorithmName="SHA-512" hashValue="8fC6z0XtjR607zfncGcqLn3lvyH66YVRsPy8+oraHK3fz1Dm4Mg+zHmsKGdCxyvecUUNh2ybAoiEUcolg6Fzkw==" saltValue="J7cJUBMZP85Z7wr88I8rww==" spinCount="100000" sheet="1" objects="1" scenarios="1"/>
  <mergeCells count="17">
    <mergeCell ref="C13:H13"/>
    <mergeCell ref="B1:H1"/>
    <mergeCell ref="B2:H2"/>
    <mergeCell ref="C4:H4"/>
    <mergeCell ref="C5:H5"/>
    <mergeCell ref="C6:H6"/>
    <mergeCell ref="C7:H7"/>
    <mergeCell ref="G8:H8"/>
    <mergeCell ref="C9:H10"/>
    <mergeCell ref="C12:H12"/>
    <mergeCell ref="A29:G29"/>
    <mergeCell ref="C14:H14"/>
    <mergeCell ref="C16:D16"/>
    <mergeCell ref="F16:H16"/>
    <mergeCell ref="C17:H17"/>
    <mergeCell ref="D19:H19"/>
    <mergeCell ref="B21:H24"/>
  </mergeCells>
  <phoneticPr fontId="3"/>
  <dataValidations count="3">
    <dataValidation type="list" sqref="C14:H14" xr:uid="{56CC8842-6F6E-4899-B08D-0422284BFFB4}">
      <formula1>"B：改定額（3,500/7,000）"</formula1>
    </dataValidation>
    <dataValidation type="list" sqref="C13" xr:uid="{1293D32C-0B71-4083-87FB-D363D44F53E6}">
      <formula1>"使用しない,使用する"</formula1>
    </dataValidation>
    <dataValidation type="list" sqref="C12:H12" xr:uid="{3010B70A-A50C-4777-A178-B0EFA0EBE8EF}">
      <formula1>"大会議室,医局会議室,第1.2会議室,第3会議室,第5会議室"</formula1>
    </dataValidation>
  </dataValidations>
  <pageMargins left="0.62" right="0.4" top="0.55000000000000004" bottom="0.31" header="0.2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190D4-6DF7-4D14-89C0-887A4B527390}">
  <sheetPr>
    <tabColor rgb="FF92D050"/>
  </sheetPr>
  <dimension ref="A1:O29"/>
  <sheetViews>
    <sheetView view="pageBreakPreview" zoomScaleNormal="100" zoomScaleSheetLayoutView="100" workbookViewId="0">
      <selection activeCell="D19" sqref="D19:H19"/>
    </sheetView>
  </sheetViews>
  <sheetFormatPr defaultRowHeight="14.25" x14ac:dyDescent="0.15"/>
  <cols>
    <col min="1" max="1" width="2" style="34" customWidth="1"/>
    <col min="2" max="2" width="26.125" style="36" bestFit="1" customWidth="1"/>
    <col min="3" max="3" width="17.125" style="34" bestFit="1" customWidth="1"/>
    <col min="4" max="4" width="8.5" style="34" customWidth="1"/>
    <col min="5" max="5" width="15.875" style="34" customWidth="1"/>
    <col min="6" max="6" width="8.875" style="34" customWidth="1"/>
    <col min="7" max="7" width="5.5" style="34" customWidth="1"/>
    <col min="8" max="8" width="12.125" style="34" customWidth="1"/>
    <col min="9" max="9" width="2" style="34" customWidth="1"/>
    <col min="10" max="16384" width="9" style="34"/>
  </cols>
  <sheetData>
    <row r="1" spans="1:15" ht="31.5" customHeight="1" x14ac:dyDescent="0.15">
      <c r="A1" s="35"/>
      <c r="B1" s="83" t="s">
        <v>56</v>
      </c>
      <c r="C1" s="83"/>
      <c r="D1" s="83"/>
      <c r="E1" s="83"/>
      <c r="F1" s="83"/>
      <c r="G1" s="83"/>
      <c r="H1" s="83"/>
    </row>
    <row r="2" spans="1:15" ht="24" customHeight="1" x14ac:dyDescent="0.15">
      <c r="B2" s="84"/>
      <c r="C2" s="85"/>
      <c r="D2" s="85"/>
      <c r="E2" s="85"/>
      <c r="F2" s="85"/>
      <c r="G2" s="85"/>
      <c r="H2" s="85"/>
    </row>
    <row r="3" spans="1:15" ht="26.25" customHeight="1" x14ac:dyDescent="0.15">
      <c r="B3" s="37" t="s">
        <v>0</v>
      </c>
      <c r="C3" s="49">
        <v>46082</v>
      </c>
      <c r="D3" s="50"/>
      <c r="E3" s="50"/>
      <c r="F3" s="50"/>
      <c r="G3" s="50"/>
      <c r="H3" s="51"/>
    </row>
    <row r="4" spans="1:15" ht="26.25" customHeight="1" x14ac:dyDescent="0.15">
      <c r="B4" s="37" t="s">
        <v>1</v>
      </c>
      <c r="C4" s="93" t="s">
        <v>20</v>
      </c>
      <c r="D4" s="93"/>
      <c r="E4" s="93"/>
      <c r="F4" s="93"/>
      <c r="G4" s="93"/>
      <c r="H4" s="93"/>
    </row>
    <row r="5" spans="1:15" ht="26.25" customHeight="1" x14ac:dyDescent="0.15">
      <c r="B5" s="37" t="s">
        <v>2</v>
      </c>
      <c r="C5" s="93" t="s">
        <v>26</v>
      </c>
      <c r="D5" s="93"/>
      <c r="E5" s="93"/>
      <c r="F5" s="93"/>
      <c r="G5" s="93"/>
      <c r="H5" s="93"/>
    </row>
    <row r="6" spans="1:15" ht="26.25" customHeight="1" x14ac:dyDescent="0.15">
      <c r="B6" s="37" t="s">
        <v>3</v>
      </c>
      <c r="C6" s="93" t="s">
        <v>54</v>
      </c>
      <c r="D6" s="93"/>
      <c r="E6" s="93"/>
      <c r="F6" s="93"/>
      <c r="G6" s="93"/>
      <c r="H6" s="93"/>
      <c r="O6" s="34">
        <v>11</v>
      </c>
    </row>
    <row r="7" spans="1:15" ht="26.25" customHeight="1" x14ac:dyDescent="0.15">
      <c r="B7" s="37" t="s">
        <v>4</v>
      </c>
      <c r="C7" s="94" t="s">
        <v>53</v>
      </c>
      <c r="D7" s="93"/>
      <c r="E7" s="93"/>
      <c r="F7" s="93"/>
      <c r="G7" s="93"/>
      <c r="H7" s="93"/>
    </row>
    <row r="8" spans="1:15" ht="26.25" customHeight="1" x14ac:dyDescent="0.15">
      <c r="B8" s="37" t="s">
        <v>5</v>
      </c>
      <c r="C8" s="52">
        <v>46091</v>
      </c>
      <c r="D8" s="53" t="s">
        <v>6</v>
      </c>
      <c r="E8" s="54">
        <v>0.70833333333333337</v>
      </c>
      <c r="F8" s="53" t="s">
        <v>52</v>
      </c>
      <c r="G8" s="91">
        <v>0.75</v>
      </c>
      <c r="H8" s="92"/>
    </row>
    <row r="9" spans="1:15" ht="26.25" customHeight="1" x14ac:dyDescent="0.15">
      <c r="B9" s="37" t="s">
        <v>8</v>
      </c>
      <c r="C9" s="93" t="s">
        <v>48</v>
      </c>
      <c r="D9" s="93"/>
      <c r="E9" s="93"/>
      <c r="F9" s="93"/>
      <c r="G9" s="93"/>
      <c r="H9" s="93"/>
    </row>
    <row r="10" spans="1:15" ht="33.75" customHeight="1" x14ac:dyDescent="0.15">
      <c r="C10" s="93"/>
      <c r="D10" s="93"/>
      <c r="E10" s="93"/>
      <c r="F10" s="93"/>
      <c r="G10" s="93"/>
      <c r="H10" s="93"/>
    </row>
    <row r="11" spans="1:15" ht="18.75" customHeight="1" x14ac:dyDescent="0.15">
      <c r="C11" s="55"/>
      <c r="D11" s="55"/>
      <c r="E11" s="55"/>
      <c r="F11" s="55"/>
      <c r="G11" s="55"/>
      <c r="H11" s="55"/>
    </row>
    <row r="12" spans="1:15" ht="30" customHeight="1" x14ac:dyDescent="0.15">
      <c r="B12" s="37" t="s">
        <v>9</v>
      </c>
      <c r="C12" s="93" t="s">
        <v>27</v>
      </c>
      <c r="D12" s="93"/>
      <c r="E12" s="93"/>
      <c r="F12" s="93"/>
      <c r="G12" s="93"/>
      <c r="H12" s="93"/>
    </row>
    <row r="13" spans="1:15" ht="54.75" customHeight="1" x14ac:dyDescent="0.15">
      <c r="B13" s="38" t="s">
        <v>57</v>
      </c>
      <c r="C13" s="93" t="s">
        <v>19</v>
      </c>
      <c r="D13" s="93"/>
      <c r="E13" s="93"/>
      <c r="F13" s="93"/>
      <c r="G13" s="93"/>
      <c r="H13" s="93"/>
    </row>
    <row r="14" spans="1:15" ht="30" hidden="1" customHeight="1" x14ac:dyDescent="0.15">
      <c r="B14" s="37" t="s">
        <v>10</v>
      </c>
      <c r="C14" s="58" t="s">
        <v>24</v>
      </c>
      <c r="D14" s="59"/>
      <c r="E14" s="59"/>
      <c r="F14" s="59"/>
      <c r="G14" s="59"/>
      <c r="H14" s="60"/>
    </row>
    <row r="15" spans="1:15" ht="18.75" customHeight="1" x14ac:dyDescent="0.15">
      <c r="C15" s="4"/>
      <c r="D15" s="4"/>
      <c r="E15" s="4"/>
      <c r="F15" s="4"/>
      <c r="G15" s="4"/>
      <c r="H15" s="4"/>
    </row>
    <row r="16" spans="1:15" ht="35.25" customHeight="1" x14ac:dyDescent="0.15">
      <c r="B16" s="38" t="s">
        <v>11</v>
      </c>
      <c r="C16" s="61">
        <f>IF($C$12="","",IFERROR(IF(LEFT($C$14,1)="A",VLOOKUP($C$12,単価表!$B$5:$E$9,3,FALSE),VLOOKUP($C$12,単価表!$B$5:$E$9,4,FALSE)),""))</f>
        <v>3850</v>
      </c>
      <c r="D16" s="62"/>
      <c r="E16" s="44" t="s">
        <v>17</v>
      </c>
      <c r="F16" s="63">
        <f>IF($C$13="使用する",IFERROR(単価表!$E$10,0),0)</f>
        <v>1650</v>
      </c>
      <c r="G16" s="64"/>
      <c r="H16" s="65"/>
    </row>
    <row r="17" spans="1:14" ht="30" customHeight="1" x14ac:dyDescent="0.15">
      <c r="B17" s="37" t="s">
        <v>12</v>
      </c>
      <c r="C17" s="66">
        <f>IF($C$12="","",($C$16+$F$16))</f>
        <v>5500</v>
      </c>
      <c r="D17" s="67"/>
      <c r="E17" s="67"/>
      <c r="F17" s="67"/>
      <c r="G17" s="67"/>
      <c r="H17" s="67"/>
    </row>
    <row r="18" spans="1:14" ht="18.75" customHeight="1" x14ac:dyDescent="0.15">
      <c r="B18" s="37"/>
      <c r="C18" s="5"/>
      <c r="D18" s="1"/>
      <c r="E18" s="1"/>
      <c r="F18" s="1"/>
      <c r="G18" s="1"/>
      <c r="H18" s="1"/>
    </row>
    <row r="19" spans="1:14" ht="90" customHeight="1" x14ac:dyDescent="0.15">
      <c r="B19" s="37" t="s">
        <v>21</v>
      </c>
      <c r="C19" s="56" t="s">
        <v>45</v>
      </c>
      <c r="D19" s="89" t="s">
        <v>49</v>
      </c>
      <c r="E19" s="89"/>
      <c r="F19" s="89"/>
      <c r="G19" s="89"/>
      <c r="H19" s="90"/>
    </row>
    <row r="20" spans="1:14" ht="12.75" customHeight="1" x14ac:dyDescent="0.15">
      <c r="B20" s="37"/>
      <c r="C20" s="6"/>
      <c r="D20" s="7"/>
      <c r="E20" s="7"/>
      <c r="F20" s="7"/>
      <c r="G20" s="7"/>
      <c r="H20" s="7"/>
    </row>
    <row r="21" spans="1:14" ht="42" customHeight="1" x14ac:dyDescent="0.15">
      <c r="B21" s="70" t="s">
        <v>50</v>
      </c>
      <c r="C21" s="71"/>
      <c r="D21" s="71"/>
      <c r="E21" s="71"/>
      <c r="F21" s="71"/>
      <c r="G21" s="72"/>
      <c r="H21" s="73"/>
    </row>
    <row r="22" spans="1:14" ht="42" customHeight="1" x14ac:dyDescent="0.15">
      <c r="B22" s="74"/>
      <c r="C22" s="75"/>
      <c r="D22" s="75"/>
      <c r="E22" s="75"/>
      <c r="F22" s="75"/>
      <c r="G22" s="76"/>
      <c r="H22" s="77"/>
    </row>
    <row r="23" spans="1:14" ht="42" customHeight="1" x14ac:dyDescent="0.15">
      <c r="B23" s="74"/>
      <c r="C23" s="75"/>
      <c r="D23" s="75"/>
      <c r="E23" s="75"/>
      <c r="F23" s="75"/>
      <c r="G23" s="76"/>
      <c r="H23" s="77"/>
    </row>
    <row r="24" spans="1:14" ht="42" customHeight="1" x14ac:dyDescent="0.15">
      <c r="B24" s="78"/>
      <c r="C24" s="79"/>
      <c r="D24" s="79"/>
      <c r="E24" s="79"/>
      <c r="F24" s="79"/>
      <c r="G24" s="80"/>
      <c r="H24" s="81"/>
    </row>
    <row r="25" spans="1:14" ht="9.75" customHeight="1" x14ac:dyDescent="0.15">
      <c r="B25" s="41"/>
      <c r="C25" s="41"/>
      <c r="D25" s="41"/>
      <c r="E25" s="41"/>
      <c r="F25" s="41"/>
      <c r="G25" s="41"/>
      <c r="H25" s="43"/>
    </row>
    <row r="26" spans="1:14" x14ac:dyDescent="0.15">
      <c r="C26" s="3"/>
      <c r="D26" s="3"/>
      <c r="E26" s="33"/>
      <c r="F26" s="4"/>
      <c r="G26" s="4"/>
      <c r="H26" s="8" t="s">
        <v>25</v>
      </c>
    </row>
    <row r="27" spans="1:14" ht="57" customHeight="1" x14ac:dyDescent="0.15">
      <c r="C27" s="4"/>
      <c r="D27" s="4"/>
      <c r="E27" s="4"/>
      <c r="F27" s="4"/>
      <c r="G27" s="4"/>
      <c r="H27" s="9"/>
    </row>
    <row r="28" spans="1:14" ht="11.25" customHeight="1" x14ac:dyDescent="0.15">
      <c r="C28" s="4"/>
      <c r="D28" s="4"/>
      <c r="E28" s="4"/>
      <c r="F28" s="4"/>
      <c r="G28" s="4"/>
      <c r="H28" s="42"/>
    </row>
    <row r="29" spans="1:14" x14ac:dyDescent="0.15">
      <c r="A29" s="57" t="s">
        <v>44</v>
      </c>
      <c r="B29" s="57"/>
      <c r="C29" s="57"/>
      <c r="D29" s="57"/>
      <c r="E29" s="57"/>
      <c r="F29" s="57"/>
      <c r="G29" s="57"/>
      <c r="H29" s="40" t="s">
        <v>47</v>
      </c>
      <c r="I29" s="39"/>
      <c r="J29" s="39"/>
      <c r="K29" s="39"/>
      <c r="L29" s="39"/>
      <c r="M29" s="39"/>
      <c r="N29" s="39"/>
    </row>
  </sheetData>
  <sheetProtection algorithmName="SHA-512" hashValue="ZgWLEVgIel4Uw46Q5NlOvgLrP1mIA5mw5X00/Tal+NPPMeGD/YSKcmNnyUj/X0bPGl8a8jqSnIYAV95WL9djMg==" saltValue="mFxfPrudwexembMZCdm3EA==" spinCount="100000" sheet="1" objects="1" scenarios="1"/>
  <mergeCells count="17">
    <mergeCell ref="C7:H7"/>
    <mergeCell ref="B1:H1"/>
    <mergeCell ref="B2:H2"/>
    <mergeCell ref="C4:H4"/>
    <mergeCell ref="C5:H5"/>
    <mergeCell ref="C6:H6"/>
    <mergeCell ref="C17:H17"/>
    <mergeCell ref="D19:H19"/>
    <mergeCell ref="B21:H24"/>
    <mergeCell ref="A29:G29"/>
    <mergeCell ref="G8:H8"/>
    <mergeCell ref="C9:H10"/>
    <mergeCell ref="C12:H12"/>
    <mergeCell ref="C13:H13"/>
    <mergeCell ref="C14:H14"/>
    <mergeCell ref="C16:D16"/>
    <mergeCell ref="F16:H16"/>
  </mergeCells>
  <phoneticPr fontId="3"/>
  <dataValidations count="3">
    <dataValidation type="list" sqref="C12:H12" xr:uid="{76C2E014-2FD9-4B8A-8CE8-68735590BBB9}">
      <formula1>"大会議室,医局会議室,第1.2会議室,第3会議室,第5会議室"</formula1>
    </dataValidation>
    <dataValidation type="list" sqref="C13" xr:uid="{707DF259-26AF-4D67-AF6B-91AEF96CC544}">
      <formula1>"使用しない,使用する"</formula1>
    </dataValidation>
    <dataValidation type="list" sqref="C14:H14" xr:uid="{0F8ADC20-89C3-465A-AF52-E9884D764EF0}">
      <formula1>"B：改定額（3,500/7,000）"</formula1>
    </dataValidation>
  </dataValidations>
  <pageMargins left="0.62" right="0.4" top="0.55000000000000004" bottom="0.31" header="0.2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zoomScaleNormal="100" workbookViewId="0">
      <selection activeCell="C9" sqref="C9"/>
    </sheetView>
  </sheetViews>
  <sheetFormatPr defaultRowHeight="13.5" x14ac:dyDescent="0.15"/>
  <cols>
    <col min="1" max="1" width="4" style="2" customWidth="1"/>
    <col min="2" max="2" width="24.25" style="2" customWidth="1"/>
    <col min="3" max="3" width="23.25" style="10" bestFit="1" customWidth="1"/>
    <col min="4" max="4" width="10.375" style="10" bestFit="1" customWidth="1"/>
    <col min="5" max="5" width="18.25" style="10" customWidth="1"/>
    <col min="6" max="6" width="6.625" style="2" customWidth="1"/>
    <col min="7" max="16384" width="9" style="2"/>
  </cols>
  <sheetData>
    <row r="1" spans="2:5" ht="19.5" customHeight="1" x14ac:dyDescent="0.15">
      <c r="E1" s="27" t="s">
        <v>23</v>
      </c>
    </row>
    <row r="2" spans="2:5" ht="34.5" customHeight="1" x14ac:dyDescent="0.15">
      <c r="B2" s="95" t="s">
        <v>55</v>
      </c>
      <c r="C2" s="95"/>
      <c r="D2" s="95"/>
      <c r="E2" s="95"/>
    </row>
    <row r="3" spans="2:5" ht="6" customHeight="1" x14ac:dyDescent="0.15">
      <c r="B3" s="28"/>
      <c r="C3" s="28"/>
      <c r="D3" s="28"/>
      <c r="E3" s="28"/>
    </row>
    <row r="4" spans="2:5" ht="33.75" customHeight="1" x14ac:dyDescent="0.15">
      <c r="B4" s="11" t="s">
        <v>13</v>
      </c>
      <c r="C4" s="12" t="s">
        <v>28</v>
      </c>
      <c r="D4" s="12" t="s">
        <v>29</v>
      </c>
      <c r="E4" s="12" t="s">
        <v>30</v>
      </c>
    </row>
    <row r="5" spans="2:5" ht="48.75" customHeight="1" x14ac:dyDescent="0.15">
      <c r="B5" s="13" t="s">
        <v>14</v>
      </c>
      <c r="C5" s="14">
        <v>8000</v>
      </c>
      <c r="D5" s="14">
        <f>C5*0.1</f>
        <v>800</v>
      </c>
      <c r="E5" s="14">
        <f>SUM(C5:D5)</f>
        <v>8800</v>
      </c>
    </row>
    <row r="6" spans="2:5" ht="48.75" customHeight="1" x14ac:dyDescent="0.15">
      <c r="B6" s="13" t="s">
        <v>15</v>
      </c>
      <c r="C6" s="14">
        <v>3500</v>
      </c>
      <c r="D6" s="14">
        <f t="shared" ref="D6:D10" si="0">C6*0.1</f>
        <v>350</v>
      </c>
      <c r="E6" s="14">
        <f t="shared" ref="E6:E10" si="1">SUM(C6:D6)</f>
        <v>3850</v>
      </c>
    </row>
    <row r="7" spans="2:5" ht="48.75" customHeight="1" x14ac:dyDescent="0.15">
      <c r="B7" s="13" t="s">
        <v>18</v>
      </c>
      <c r="C7" s="14">
        <v>3500</v>
      </c>
      <c r="D7" s="14">
        <f t="shared" si="0"/>
        <v>350</v>
      </c>
      <c r="E7" s="14">
        <f t="shared" si="1"/>
        <v>3850</v>
      </c>
    </row>
    <row r="8" spans="2:5" ht="48.75" customHeight="1" x14ac:dyDescent="0.15">
      <c r="B8" s="13" t="s">
        <v>31</v>
      </c>
      <c r="C8" s="14">
        <v>3500</v>
      </c>
      <c r="D8" s="14">
        <f t="shared" si="0"/>
        <v>350</v>
      </c>
      <c r="E8" s="14">
        <f t="shared" si="1"/>
        <v>3850</v>
      </c>
    </row>
    <row r="9" spans="2:5" ht="48.75" customHeight="1" x14ac:dyDescent="0.15">
      <c r="B9" s="13" t="s">
        <v>16</v>
      </c>
      <c r="C9" s="14">
        <v>3500</v>
      </c>
      <c r="D9" s="14">
        <f t="shared" si="0"/>
        <v>350</v>
      </c>
      <c r="E9" s="14">
        <f t="shared" si="1"/>
        <v>3850</v>
      </c>
    </row>
    <row r="10" spans="2:5" ht="48.75" customHeight="1" x14ac:dyDescent="0.15">
      <c r="B10" s="13" t="s">
        <v>32</v>
      </c>
      <c r="C10" s="14">
        <v>1500</v>
      </c>
      <c r="D10" s="14">
        <f t="shared" si="0"/>
        <v>150</v>
      </c>
      <c r="E10" s="14">
        <f t="shared" si="1"/>
        <v>1650</v>
      </c>
    </row>
    <row r="11" spans="2:5" ht="27.75" customHeight="1" x14ac:dyDescent="0.15"/>
    <row r="12" spans="2:5" ht="18.75" customHeight="1" x14ac:dyDescent="0.15">
      <c r="B12" s="15"/>
      <c r="C12" s="16"/>
      <c r="D12" s="16"/>
      <c r="E12" s="17"/>
    </row>
    <row r="13" spans="2:5" s="21" customFormat="1" ht="18.75" customHeight="1" x14ac:dyDescent="0.15">
      <c r="B13" s="18" t="s">
        <v>33</v>
      </c>
      <c r="C13" s="19"/>
      <c r="D13" s="19"/>
      <c r="E13" s="20"/>
    </row>
    <row r="14" spans="2:5" s="21" customFormat="1" ht="18.75" customHeight="1" x14ac:dyDescent="0.15">
      <c r="B14" s="22" t="s">
        <v>34</v>
      </c>
      <c r="C14" s="19"/>
      <c r="D14" s="19"/>
      <c r="E14" s="20"/>
    </row>
    <row r="15" spans="2:5" s="21" customFormat="1" ht="15" customHeight="1" x14ac:dyDescent="0.15">
      <c r="B15" s="22"/>
      <c r="C15" s="19"/>
      <c r="D15" s="19"/>
      <c r="E15" s="20"/>
    </row>
    <row r="16" spans="2:5" s="21" customFormat="1" ht="18.75" customHeight="1" x14ac:dyDescent="0.15">
      <c r="B16" s="22" t="s">
        <v>35</v>
      </c>
      <c r="C16" s="19"/>
      <c r="D16" s="19"/>
      <c r="E16" s="20"/>
    </row>
    <row r="17" spans="1:5" s="21" customFormat="1" ht="18.75" customHeight="1" x14ac:dyDescent="0.15">
      <c r="B17" s="22" t="s">
        <v>36</v>
      </c>
      <c r="C17" s="19"/>
      <c r="D17" s="19"/>
      <c r="E17" s="20"/>
    </row>
    <row r="18" spans="1:5" s="21" customFormat="1" ht="18.75" customHeight="1" x14ac:dyDescent="0.15">
      <c r="B18" s="22" t="s">
        <v>37</v>
      </c>
      <c r="C18" s="19"/>
      <c r="D18" s="19"/>
      <c r="E18" s="20"/>
    </row>
    <row r="19" spans="1:5" s="21" customFormat="1" ht="15" customHeight="1" x14ac:dyDescent="0.15">
      <c r="B19" s="22"/>
      <c r="C19" s="19"/>
      <c r="D19" s="19"/>
      <c r="E19" s="20"/>
    </row>
    <row r="20" spans="1:5" s="21" customFormat="1" ht="18.75" customHeight="1" x14ac:dyDescent="0.15">
      <c r="B20" s="22" t="s">
        <v>38</v>
      </c>
      <c r="C20" s="19"/>
      <c r="D20" s="19"/>
      <c r="E20" s="20"/>
    </row>
    <row r="21" spans="1:5" s="21" customFormat="1" ht="18.75" customHeight="1" x14ac:dyDescent="0.15">
      <c r="B21" s="22" t="s">
        <v>39</v>
      </c>
      <c r="C21" s="19"/>
      <c r="D21" s="19"/>
      <c r="E21" s="20"/>
    </row>
    <row r="22" spans="1:5" s="21" customFormat="1" ht="15" customHeight="1" x14ac:dyDescent="0.15">
      <c r="B22" s="22"/>
      <c r="C22" s="19"/>
      <c r="D22" s="19"/>
      <c r="E22" s="20"/>
    </row>
    <row r="23" spans="1:5" s="21" customFormat="1" ht="18.75" customHeight="1" x14ac:dyDescent="0.15">
      <c r="B23" s="23" t="s">
        <v>40</v>
      </c>
      <c r="C23" s="19"/>
      <c r="D23" s="19"/>
      <c r="E23" s="20"/>
    </row>
    <row r="24" spans="1:5" s="21" customFormat="1" ht="18.75" customHeight="1" x14ac:dyDescent="0.15">
      <c r="B24" s="22" t="s">
        <v>41</v>
      </c>
      <c r="C24" s="19"/>
      <c r="D24" s="19"/>
      <c r="E24" s="20"/>
    </row>
    <row r="25" spans="1:5" s="21" customFormat="1" ht="15" customHeight="1" x14ac:dyDescent="0.15">
      <c r="B25" s="22"/>
      <c r="C25" s="19"/>
      <c r="D25" s="19"/>
      <c r="E25" s="20"/>
    </row>
    <row r="26" spans="1:5" s="21" customFormat="1" ht="18.75" customHeight="1" x14ac:dyDescent="0.15">
      <c r="B26" s="22" t="s">
        <v>42</v>
      </c>
      <c r="C26" s="19"/>
      <c r="D26" s="19"/>
      <c r="E26" s="20"/>
    </row>
    <row r="27" spans="1:5" ht="18.75" customHeight="1" x14ac:dyDescent="0.15">
      <c r="B27" s="24"/>
      <c r="C27" s="25"/>
      <c r="D27" s="25"/>
      <c r="E27" s="26"/>
    </row>
    <row r="31" spans="1:5" ht="48.75" customHeight="1" x14ac:dyDescent="0.15">
      <c r="A31" s="96" t="s">
        <v>43</v>
      </c>
      <c r="B31" s="96"/>
      <c r="C31" s="96"/>
      <c r="D31" s="96"/>
      <c r="E31" s="96"/>
    </row>
  </sheetData>
  <sheetProtection algorithmName="SHA-512" hashValue="jvq29uX7PrqFdLqfoY33FpjmhOZ5MiDnB4h5Y5RKoAe0XXCGMK3uQFHqCITZmlKNR2jdLa4cYTGp38yMPD9Njg==" saltValue="M722P0uyyzg5yoSyekBjbQ==" spinCount="100000" sheet="1" objects="1" scenarios="1"/>
  <mergeCells count="2">
    <mergeCell ref="B2:E2"/>
    <mergeCell ref="A31:E31"/>
  </mergeCells>
  <phoneticPr fontId="3"/>
  <pageMargins left="0.97" right="0.75" top="1" bottom="0.6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届出書</vt:lpstr>
      <vt:lpstr>届出書 (例) </vt:lpstr>
      <vt:lpstr>単価表</vt:lpstr>
      <vt:lpstr>単価表!Print_Area</vt:lpstr>
      <vt:lpstr>届出書!Print_Area</vt:lpstr>
      <vt:lpstr>'届出書 (例)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SRC-kaikei02</cp:lastModifiedBy>
  <cp:lastPrinted>2026-03-12T02:35:01Z</cp:lastPrinted>
  <dcterms:created xsi:type="dcterms:W3CDTF">2026-02-17T04:51:16Z</dcterms:created>
  <dcterms:modified xsi:type="dcterms:W3CDTF">2026-03-12T02:35:06Z</dcterms:modified>
</cp:coreProperties>
</file>